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120"/>
  </bookViews>
  <sheets>
    <sheet name="报价表" sheetId="1" r:id="rId1"/>
  </sheets>
  <definedNames>
    <definedName name="_xlnm.Print_Area" localSheetId="0">报价表!$A$1:$I$40</definedName>
  </definedNames>
  <calcPr calcId="144525"/>
</workbook>
</file>

<file path=xl/sharedStrings.xml><?xml version="1.0" encoding="utf-8"?>
<sst xmlns="http://schemas.openxmlformats.org/spreadsheetml/2006/main" count="57" uniqueCount="48">
  <si>
    <t>附件1：</t>
  </si>
  <si>
    <t>报价表</t>
  </si>
  <si>
    <t>金额单位：元</t>
  </si>
  <si>
    <t>金蝶云星空企业版私有云系统</t>
  </si>
  <si>
    <t>系统
大类</t>
  </si>
  <si>
    <t>序号</t>
  </si>
  <si>
    <t>类别</t>
  </si>
  <si>
    <t>模块</t>
  </si>
  <si>
    <t>模块价格</t>
  </si>
  <si>
    <t>用户单价</t>
  </si>
  <si>
    <t>用户
数量</t>
  </si>
  <si>
    <t>用户费用</t>
  </si>
  <si>
    <t>备注</t>
  </si>
  <si>
    <t>软件费用</t>
  </si>
  <si>
    <t>财务云</t>
  </si>
  <si>
    <t>总账</t>
  </si>
  <si>
    <t>-</t>
  </si>
  <si>
    <t>智能会计平台</t>
  </si>
  <si>
    <t>报表</t>
  </si>
  <si>
    <t>应收款管理</t>
  </si>
  <si>
    <t>应付款管理</t>
  </si>
  <si>
    <t>出纳管理</t>
  </si>
  <si>
    <t>存货核算</t>
  </si>
  <si>
    <t>固定资产</t>
  </si>
  <si>
    <t>合并报表</t>
  </si>
  <si>
    <t>供应链云</t>
  </si>
  <si>
    <t>采购管理</t>
  </si>
  <si>
    <t>销售管理</t>
  </si>
  <si>
    <t>库存管理</t>
  </si>
  <si>
    <t>平台特性</t>
  </si>
  <si>
    <t>多组织</t>
  </si>
  <si>
    <t>工作流运行平台</t>
  </si>
  <si>
    <t>标准价</t>
  </si>
  <si>
    <t>优惠价</t>
  </si>
  <si>
    <r>
      <rPr>
        <b/>
        <sz val="11"/>
        <color rgb="FFFF0000"/>
        <rFont val="宋体"/>
        <charset val="134"/>
      </rPr>
      <t>请备注折扣，如（报价时请删除红色文字）</t>
    </r>
    <r>
      <rPr>
        <sz val="11"/>
        <rFont val="宋体"/>
        <charset val="134"/>
      </rPr>
      <t>标准价的XX%</t>
    </r>
  </si>
  <si>
    <t>其他费用</t>
  </si>
  <si>
    <t>项目实施费</t>
  </si>
  <si>
    <r>
      <rPr>
        <b/>
        <sz val="11"/>
        <color rgb="FFFF0000"/>
        <rFont val="宋体"/>
        <charset val="134"/>
      </rPr>
      <t>请备注：（报价时请删除红色文字）</t>
    </r>
    <r>
      <rPr>
        <sz val="11"/>
        <color theme="1"/>
        <rFont val="宋体"/>
        <charset val="134"/>
      </rPr>
      <t>XX人天数*XXXX元</t>
    </r>
  </si>
  <si>
    <t>金蝶项目代理公司维护费
（次年起，前三年合计）</t>
  </si>
  <si>
    <r>
      <rPr>
        <b/>
        <sz val="11"/>
        <color rgb="FFFF0000"/>
        <rFont val="宋体"/>
        <charset val="134"/>
      </rPr>
      <t>请备注计算方法：（报价时请删除红色文字）如：</t>
    </r>
    <r>
      <rPr>
        <sz val="11"/>
        <color theme="1"/>
        <rFont val="宋体"/>
        <charset val="134"/>
      </rPr>
      <t>(软件优惠价或标准价或项目实施费)*XX%*3</t>
    </r>
  </si>
  <si>
    <t>报价小写（17+18+19）</t>
  </si>
  <si>
    <t>该报价为总价包干</t>
  </si>
  <si>
    <t>报价大写（17+18+19）</t>
  </si>
  <si>
    <t xml:space="preserve">注：
1.报价应包括报价人履行本项目合同（如果中选）所必需的所有成本费用和报价人应承担的一切税费，包括但不限于办公、交通、人员、差旅、文件、税费及其他管理费用等。
2.若用小写表示的金额和用大写表示的金额不一致，以大写表示的金额为准。
</t>
  </si>
  <si>
    <t xml:space="preserve"> </t>
  </si>
  <si>
    <t>报价单位（加盖公章）：</t>
  </si>
  <si>
    <t>日      期：</t>
  </si>
  <si>
    <t xml:space="preserve">       年   月   日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</si>
</sst>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#,##0.00_ "/>
  </numFmts>
  <fonts count="31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b/>
      <sz val="14"/>
      <color theme="1"/>
      <name val="宋体"/>
      <charset val="134"/>
    </font>
    <font>
      <b/>
      <sz val="18"/>
      <color theme="1"/>
      <name val="宋体"/>
      <charset val="134"/>
    </font>
    <font>
      <b/>
      <sz val="20"/>
      <color theme="1"/>
      <name val="宋体"/>
      <charset val="134"/>
    </font>
    <font>
      <b/>
      <sz val="12"/>
      <color theme="1"/>
      <name val="宋体"/>
      <charset val="134"/>
    </font>
    <font>
      <sz val="10"/>
      <color theme="1"/>
      <name val="宋体"/>
      <charset val="134"/>
    </font>
    <font>
      <sz val="16"/>
      <color theme="1"/>
      <name val="宋体"/>
      <charset val="134"/>
    </font>
    <font>
      <sz val="14"/>
      <color theme="1"/>
      <name val="宋体"/>
      <charset val="134"/>
    </font>
    <font>
      <b/>
      <sz val="11"/>
      <color rgb="FFFF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8" applyNumberFormat="0" applyAlignment="0" applyProtection="0">
      <alignment vertical="center"/>
    </xf>
    <xf numFmtId="0" fontId="24" fillId="11" borderId="4" applyNumberFormat="0" applyAlignment="0" applyProtection="0">
      <alignment vertical="center"/>
    </xf>
    <xf numFmtId="0" fontId="25" fillId="12" borderId="9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176" fontId="1" fillId="0" borderId="0" xfId="0" applyNumberFormat="1" applyFont="1">
      <alignment vertical="center"/>
    </xf>
    <xf numFmtId="0" fontId="1" fillId="0" borderId="0" xfId="0" applyNumberFormat="1" applyFont="1" applyAlignment="1">
      <alignment horizontal="center" vertical="center"/>
    </xf>
    <xf numFmtId="177" fontId="1" fillId="0" borderId="0" xfId="0" applyNumberFormat="1" applyFont="1">
      <alignment vertical="center"/>
    </xf>
    <xf numFmtId="0" fontId="1" fillId="0" borderId="0" xfId="0" applyFont="1" applyAlignment="1">
      <alignment vertical="center" wrapText="1"/>
    </xf>
    <xf numFmtId="176" fontId="3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vertical="center"/>
    </xf>
    <xf numFmtId="176" fontId="4" fillId="0" borderId="0" xfId="0" applyNumberFormat="1" applyFont="1" applyFill="1" applyBorder="1" applyAlignment="1">
      <alignment vertical="center"/>
    </xf>
    <xf numFmtId="177" fontId="4" fillId="0" borderId="0" xfId="0" applyNumberFormat="1" applyFont="1" applyFill="1" applyBorder="1" applyAlignment="1">
      <alignment vertical="center"/>
    </xf>
    <xf numFmtId="176" fontId="5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177" fontId="5" fillId="0" borderId="0" xfId="0" applyNumberFormat="1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177" fontId="4" fillId="0" borderId="0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left" vertical="center" wrapText="1"/>
    </xf>
    <xf numFmtId="177" fontId="1" fillId="0" borderId="1" xfId="0" applyNumberFormat="1" applyFont="1" applyBorder="1" applyAlignment="1">
      <alignment horizontal="right" vertical="center"/>
    </xf>
    <xf numFmtId="177" fontId="1" fillId="0" borderId="1" xfId="0" applyNumberFormat="1" applyFont="1" applyBorder="1" applyAlignment="1">
      <alignment horizontal="center" vertical="center" wrapText="1"/>
    </xf>
    <xf numFmtId="177" fontId="2" fillId="0" borderId="1" xfId="0" applyNumberFormat="1" applyFont="1" applyBorder="1" applyAlignment="1">
      <alignment horizontal="right" vertical="center"/>
    </xf>
    <xf numFmtId="177" fontId="2" fillId="0" borderId="1" xfId="0" applyNumberFormat="1" applyFont="1" applyBorder="1" applyAlignment="1" applyProtection="1">
      <alignment horizontal="right" vertical="center"/>
      <protection locked="0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177" fontId="2" fillId="0" borderId="1" xfId="0" applyNumberFormat="1" applyFont="1" applyBorder="1" applyAlignment="1">
      <alignment vertical="center"/>
    </xf>
    <xf numFmtId="177" fontId="2" fillId="0" borderId="2" xfId="0" applyNumberFormat="1" applyFont="1" applyBorder="1" applyAlignment="1">
      <alignment horizontal="center" vertical="center"/>
    </xf>
    <xf numFmtId="176" fontId="7" fillId="0" borderId="0" xfId="0" applyNumberFormat="1" applyFont="1" applyBorder="1" applyAlignment="1">
      <alignment horizontal="left" vertical="top" wrapText="1"/>
    </xf>
    <xf numFmtId="0" fontId="7" fillId="0" borderId="0" xfId="0" applyNumberFormat="1" applyFont="1" applyBorder="1" applyAlignment="1">
      <alignment horizontal="center" vertical="top" wrapText="1"/>
    </xf>
    <xf numFmtId="177" fontId="7" fillId="0" borderId="0" xfId="0" applyNumberFormat="1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/>
    </xf>
    <xf numFmtId="0" fontId="1" fillId="0" borderId="0" xfId="0" applyNumberFormat="1" applyFont="1" applyAlignment="1">
      <alignment vertical="center"/>
    </xf>
    <xf numFmtId="176" fontId="1" fillId="0" borderId="0" xfId="0" applyNumberFormat="1" applyFont="1" applyAlignment="1">
      <alignment vertical="center"/>
    </xf>
    <xf numFmtId="177" fontId="1" fillId="0" borderId="0" xfId="0" applyNumberFormat="1" applyFont="1" applyAlignment="1">
      <alignment vertical="center"/>
    </xf>
    <xf numFmtId="0" fontId="8" fillId="0" borderId="0" xfId="0" applyFont="1" applyAlignment="1">
      <alignment horizontal="left" vertical="center" indent="8"/>
    </xf>
    <xf numFmtId="0" fontId="9" fillId="0" borderId="0" xfId="0" applyFont="1" applyAlignment="1">
      <alignment horizontal="right" vertical="center" wrapText="1"/>
    </xf>
    <xf numFmtId="0" fontId="9" fillId="0" borderId="0" xfId="0" applyFont="1" applyAlignment="1" applyProtection="1">
      <alignment horizontal="left" vertical="center" wrapText="1"/>
      <protection locked="0"/>
    </xf>
    <xf numFmtId="176" fontId="9" fillId="0" borderId="0" xfId="0" applyNumberFormat="1" applyFont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 applyProtection="1">
      <alignment vertical="center" wrapText="1"/>
      <protection locked="0"/>
    </xf>
    <xf numFmtId="0" fontId="8" fillId="0" borderId="0" xfId="0" applyFont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 applyProtection="1">
      <alignment vertical="center" wrapText="1"/>
      <protection locked="0"/>
    </xf>
    <xf numFmtId="177" fontId="2" fillId="0" borderId="3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I38"/>
  <sheetViews>
    <sheetView showGridLines="0" tabSelected="1" workbookViewId="0">
      <pane ySplit="5" topLeftCell="A19" activePane="bottomLeft" state="frozen"/>
      <selection/>
      <selection pane="bottomLeft" activeCell="H25" sqref="H25"/>
    </sheetView>
  </sheetViews>
  <sheetFormatPr defaultColWidth="9" defaultRowHeight="13.5"/>
  <cols>
    <col min="1" max="1" width="10" style="5" customWidth="1"/>
    <col min="2" max="2" width="6.375" style="6" customWidth="1"/>
    <col min="3" max="3" width="10.25" style="5" customWidth="1"/>
    <col min="4" max="4" width="15.25" style="5" customWidth="1"/>
    <col min="5" max="5" width="12.5" style="5" customWidth="1"/>
    <col min="6" max="6" width="11.125" style="5" customWidth="1"/>
    <col min="7" max="7" width="5.875" style="5" customWidth="1"/>
    <col min="8" max="8" width="18.25" style="7" customWidth="1"/>
    <col min="9" max="9" width="26.125" style="8" customWidth="1"/>
    <col min="10" max="10" width="12.625" style="1"/>
    <col min="11" max="16384" width="9" style="1"/>
  </cols>
  <sheetData>
    <row r="1" ht="22.5" spans="1:9">
      <c r="A1" s="9" t="s">
        <v>0</v>
      </c>
      <c r="B1" s="10"/>
      <c r="C1" s="11"/>
      <c r="D1" s="11"/>
      <c r="E1" s="11"/>
      <c r="F1" s="11"/>
      <c r="G1" s="11"/>
      <c r="H1" s="12"/>
      <c r="I1" s="51"/>
    </row>
    <row r="2" ht="25.5" spans="1:9">
      <c r="A2" s="13" t="s">
        <v>1</v>
      </c>
      <c r="B2" s="14"/>
      <c r="C2" s="13"/>
      <c r="D2" s="13"/>
      <c r="E2" s="13"/>
      <c r="F2" s="13"/>
      <c r="G2" s="13"/>
      <c r="H2" s="15"/>
      <c r="I2" s="52"/>
    </row>
    <row r="3" s="1" customFormat="1" ht="22" customHeight="1" spans="1:9">
      <c r="A3" s="16"/>
      <c r="B3" s="17"/>
      <c r="C3" s="16"/>
      <c r="D3" s="16"/>
      <c r="E3" s="16"/>
      <c r="F3" s="16"/>
      <c r="G3" s="16"/>
      <c r="H3" s="18"/>
      <c r="I3" s="53" t="s">
        <v>2</v>
      </c>
    </row>
    <row r="4" s="2" customFormat="1" ht="26" customHeight="1" spans="1:9">
      <c r="A4" s="19" t="s">
        <v>3</v>
      </c>
      <c r="B4" s="20"/>
      <c r="C4" s="19"/>
      <c r="D4" s="19"/>
      <c r="E4" s="19"/>
      <c r="F4" s="19"/>
      <c r="G4" s="19"/>
      <c r="H4" s="21"/>
      <c r="I4" s="54"/>
    </row>
    <row r="5" s="3" customFormat="1" ht="38" customHeight="1" spans="1:9">
      <c r="A5" s="22" t="s">
        <v>4</v>
      </c>
      <c r="B5" s="23" t="s">
        <v>5</v>
      </c>
      <c r="C5" s="22" t="s">
        <v>6</v>
      </c>
      <c r="D5" s="22" t="s">
        <v>7</v>
      </c>
      <c r="E5" s="22" t="s">
        <v>8</v>
      </c>
      <c r="F5" s="22" t="s">
        <v>9</v>
      </c>
      <c r="G5" s="22" t="s">
        <v>10</v>
      </c>
      <c r="H5" s="24" t="s">
        <v>11</v>
      </c>
      <c r="I5" s="55" t="s">
        <v>12</v>
      </c>
    </row>
    <row r="6" ht="25" customHeight="1" spans="1:9">
      <c r="A6" s="25" t="s">
        <v>13</v>
      </c>
      <c r="B6" s="26">
        <v>1</v>
      </c>
      <c r="C6" s="25" t="s">
        <v>14</v>
      </c>
      <c r="D6" s="27" t="s">
        <v>15</v>
      </c>
      <c r="E6" s="25">
        <v>40000</v>
      </c>
      <c r="F6" s="25">
        <v>10000</v>
      </c>
      <c r="G6" s="26">
        <v>28</v>
      </c>
      <c r="H6" s="28">
        <f>F6*G6</f>
        <v>280000</v>
      </c>
      <c r="I6" s="56" t="s">
        <v>16</v>
      </c>
    </row>
    <row r="7" ht="25" customHeight="1" spans="1:9">
      <c r="A7" s="25"/>
      <c r="B7" s="26">
        <v>2</v>
      </c>
      <c r="C7" s="25"/>
      <c r="D7" s="27" t="s">
        <v>17</v>
      </c>
      <c r="E7" s="25">
        <v>40000</v>
      </c>
      <c r="F7" s="25"/>
      <c r="G7" s="26"/>
      <c r="H7" s="28"/>
      <c r="I7" s="56"/>
    </row>
    <row r="8" ht="25" customHeight="1" spans="1:9">
      <c r="A8" s="25"/>
      <c r="B8" s="26">
        <v>3</v>
      </c>
      <c r="C8" s="25"/>
      <c r="D8" s="27" t="s">
        <v>18</v>
      </c>
      <c r="E8" s="25">
        <v>20000</v>
      </c>
      <c r="F8" s="25"/>
      <c r="G8" s="26"/>
      <c r="H8" s="28"/>
      <c r="I8" s="56"/>
    </row>
    <row r="9" ht="25" customHeight="1" spans="1:9">
      <c r="A9" s="25"/>
      <c r="B9" s="26">
        <v>4</v>
      </c>
      <c r="C9" s="25"/>
      <c r="D9" s="27" t="s">
        <v>19</v>
      </c>
      <c r="E9" s="25">
        <v>30000</v>
      </c>
      <c r="F9" s="25"/>
      <c r="G9" s="26"/>
      <c r="H9" s="28"/>
      <c r="I9" s="56"/>
    </row>
    <row r="10" ht="25" customHeight="1" spans="1:9">
      <c r="A10" s="25"/>
      <c r="B10" s="26">
        <v>5</v>
      </c>
      <c r="C10" s="25"/>
      <c r="D10" s="27" t="s">
        <v>20</v>
      </c>
      <c r="E10" s="25">
        <v>30000</v>
      </c>
      <c r="F10" s="25"/>
      <c r="G10" s="26"/>
      <c r="H10" s="28"/>
      <c r="I10" s="56"/>
    </row>
    <row r="11" ht="25" customHeight="1" spans="1:9">
      <c r="A11" s="25"/>
      <c r="B11" s="26">
        <v>6</v>
      </c>
      <c r="C11" s="25"/>
      <c r="D11" s="27" t="s">
        <v>21</v>
      </c>
      <c r="E11" s="25">
        <v>30000</v>
      </c>
      <c r="F11" s="25"/>
      <c r="G11" s="26"/>
      <c r="H11" s="28"/>
      <c r="I11" s="56"/>
    </row>
    <row r="12" ht="25" customHeight="1" spans="1:9">
      <c r="A12" s="25"/>
      <c r="B12" s="26">
        <v>7</v>
      </c>
      <c r="C12" s="25"/>
      <c r="D12" s="27" t="s">
        <v>22</v>
      </c>
      <c r="E12" s="25">
        <v>80000</v>
      </c>
      <c r="F12" s="25"/>
      <c r="G12" s="26"/>
      <c r="H12" s="28"/>
      <c r="I12" s="56"/>
    </row>
    <row r="13" ht="25" customHeight="1" spans="1:9">
      <c r="A13" s="25"/>
      <c r="B13" s="26">
        <v>8</v>
      </c>
      <c r="C13" s="25"/>
      <c r="D13" s="27" t="s">
        <v>23</v>
      </c>
      <c r="E13" s="25">
        <v>30000</v>
      </c>
      <c r="F13" s="25"/>
      <c r="G13" s="26"/>
      <c r="H13" s="28"/>
      <c r="I13" s="56"/>
    </row>
    <row r="14" s="1" customFormat="1" ht="25" customHeight="1" spans="1:9">
      <c r="A14" s="25"/>
      <c r="B14" s="26">
        <v>9</v>
      </c>
      <c r="C14" s="25"/>
      <c r="D14" s="27" t="s">
        <v>24</v>
      </c>
      <c r="E14" s="25">
        <v>100000</v>
      </c>
      <c r="F14" s="25"/>
      <c r="G14" s="26"/>
      <c r="H14" s="28"/>
      <c r="I14" s="56"/>
    </row>
    <row r="15" ht="25" customHeight="1" spans="1:9">
      <c r="A15" s="25"/>
      <c r="B15" s="26">
        <v>10</v>
      </c>
      <c r="C15" s="25" t="s">
        <v>25</v>
      </c>
      <c r="D15" s="27" t="s">
        <v>26</v>
      </c>
      <c r="E15" s="25">
        <v>60000</v>
      </c>
      <c r="F15" s="25"/>
      <c r="G15" s="26"/>
      <c r="H15" s="28"/>
      <c r="I15" s="56"/>
    </row>
    <row r="16" ht="25" customHeight="1" spans="1:9">
      <c r="A16" s="25"/>
      <c r="B16" s="26">
        <v>11</v>
      </c>
      <c r="C16" s="25"/>
      <c r="D16" s="27" t="s">
        <v>27</v>
      </c>
      <c r="E16" s="25">
        <v>60000</v>
      </c>
      <c r="F16" s="25"/>
      <c r="G16" s="26"/>
      <c r="H16" s="28"/>
      <c r="I16" s="56"/>
    </row>
    <row r="17" ht="25" customHeight="1" spans="1:9">
      <c r="A17" s="25"/>
      <c r="B17" s="26">
        <v>12</v>
      </c>
      <c r="C17" s="25"/>
      <c r="D17" s="27" t="s">
        <v>28</v>
      </c>
      <c r="E17" s="25">
        <v>80000</v>
      </c>
      <c r="F17" s="25"/>
      <c r="G17" s="26"/>
      <c r="H17" s="28"/>
      <c r="I17" s="56"/>
    </row>
    <row r="18" s="1" customFormat="1" ht="16" customHeight="1" spans="1:9">
      <c r="A18" s="25"/>
      <c r="B18" s="26">
        <v>13</v>
      </c>
      <c r="C18" s="25" t="s">
        <v>29</v>
      </c>
      <c r="D18" s="25"/>
      <c r="E18" s="25"/>
      <c r="F18" s="25"/>
      <c r="G18" s="25"/>
      <c r="H18" s="29"/>
      <c r="I18" s="56" t="s">
        <v>16</v>
      </c>
    </row>
    <row r="19" ht="25" customHeight="1" spans="1:9">
      <c r="A19" s="25"/>
      <c r="B19" s="26">
        <v>14</v>
      </c>
      <c r="C19" s="25" t="s">
        <v>29</v>
      </c>
      <c r="D19" s="27" t="s">
        <v>30</v>
      </c>
      <c r="E19" s="25">
        <v>100000</v>
      </c>
      <c r="F19" s="25" t="s">
        <v>16</v>
      </c>
      <c r="G19" s="25" t="s">
        <v>16</v>
      </c>
      <c r="H19" s="28">
        <f>SUM(E19:G19)</f>
        <v>100000</v>
      </c>
      <c r="I19" s="56" t="s">
        <v>16</v>
      </c>
    </row>
    <row r="20" ht="25" customHeight="1" spans="1:9">
      <c r="A20" s="25"/>
      <c r="B20" s="26">
        <v>15</v>
      </c>
      <c r="C20" s="25"/>
      <c r="D20" s="27" t="s">
        <v>31</v>
      </c>
      <c r="E20" s="25">
        <v>40000</v>
      </c>
      <c r="F20" s="25" t="s">
        <v>16</v>
      </c>
      <c r="G20" s="25" t="s">
        <v>16</v>
      </c>
      <c r="H20" s="28">
        <f>SUM(E20:G20)</f>
        <v>40000</v>
      </c>
      <c r="I20" s="56" t="s">
        <v>16</v>
      </c>
    </row>
    <row r="21" ht="28" customHeight="1" spans="1:9">
      <c r="A21" s="25"/>
      <c r="B21" s="26">
        <v>16</v>
      </c>
      <c r="C21" s="25" t="s">
        <v>32</v>
      </c>
      <c r="D21" s="25"/>
      <c r="E21" s="25"/>
      <c r="F21" s="25"/>
      <c r="G21" s="25"/>
      <c r="H21" s="30">
        <f>SUM(E6:E17,H6,H19:H20)</f>
        <v>1020000</v>
      </c>
      <c r="I21" s="56" t="s">
        <v>16</v>
      </c>
    </row>
    <row r="22" s="1" customFormat="1" ht="33" customHeight="1" spans="1:9">
      <c r="A22" s="25"/>
      <c r="B22" s="26">
        <v>17</v>
      </c>
      <c r="C22" s="25" t="s">
        <v>33</v>
      </c>
      <c r="D22" s="25"/>
      <c r="E22" s="25"/>
      <c r="F22" s="25"/>
      <c r="G22" s="25"/>
      <c r="H22" s="31">
        <f>H21*0%</f>
        <v>0</v>
      </c>
      <c r="I22" s="57" t="s">
        <v>34</v>
      </c>
    </row>
    <row r="23" ht="33" customHeight="1" spans="1:9">
      <c r="A23" s="25" t="s">
        <v>35</v>
      </c>
      <c r="B23" s="26">
        <v>18</v>
      </c>
      <c r="C23" s="25" t="s">
        <v>36</v>
      </c>
      <c r="D23" s="25"/>
      <c r="E23" s="25"/>
      <c r="F23" s="25"/>
      <c r="G23" s="25"/>
      <c r="H23" s="31">
        <f>0*0</f>
        <v>0</v>
      </c>
      <c r="I23" s="57" t="s">
        <v>37</v>
      </c>
    </row>
    <row r="24" ht="54" spans="1:9">
      <c r="A24" s="25"/>
      <c r="B24" s="26">
        <v>19</v>
      </c>
      <c r="C24" s="25" t="s">
        <v>38</v>
      </c>
      <c r="D24" s="25"/>
      <c r="E24" s="25"/>
      <c r="F24" s="25"/>
      <c r="G24" s="25"/>
      <c r="H24" s="31">
        <f>H22*0*3</f>
        <v>0</v>
      </c>
      <c r="I24" s="57" t="s">
        <v>39</v>
      </c>
    </row>
    <row r="25" s="4" customFormat="1" ht="30" customHeight="1" spans="1:9">
      <c r="A25" s="32" t="s">
        <v>40</v>
      </c>
      <c r="B25" s="33"/>
      <c r="C25" s="32"/>
      <c r="D25" s="32"/>
      <c r="E25" s="32"/>
      <c r="F25" s="32"/>
      <c r="G25" s="32"/>
      <c r="H25" s="34">
        <f>SUM(H22:H24)</f>
        <v>0</v>
      </c>
      <c r="I25" s="34" t="s">
        <v>41</v>
      </c>
    </row>
    <row r="26" ht="30" customHeight="1" spans="1:9">
      <c r="A26" s="32" t="s">
        <v>42</v>
      </c>
      <c r="B26" s="33"/>
      <c r="C26" s="32"/>
      <c r="D26" s="32"/>
      <c r="E26" s="32"/>
      <c r="F26" s="32"/>
      <c r="G26" s="32"/>
      <c r="H26" s="35" t="str">
        <f>IF(H25=0,"",IF(H25&lt;0,"负数","")&amp;SUBSTITUTE(SUBSTITUTE(SUBSTITUTE(SUBSTITUTE(TEXT(INT(ABS(H25)),"[DBNum2]")&amp;"元"&amp;TEXT(RIGHT(TEXT(H25,".00"),2),"[DBNum2]0角0分"),"零角零分","整"),"零分","整"),"零角","零"),"零元零",""))</f>
        <v/>
      </c>
      <c r="I26" s="58"/>
    </row>
    <row r="27" ht="16.5" customHeight="1" spans="1:8">
      <c r="A27" s="36"/>
      <c r="B27" s="37"/>
      <c r="C27" s="36"/>
      <c r="D27" s="36"/>
      <c r="E27" s="36"/>
      <c r="F27" s="36"/>
      <c r="G27" s="36"/>
      <c r="H27" s="38"/>
    </row>
    <row r="28" ht="16.5" customHeight="1" spans="1:9">
      <c r="A28" s="39" t="s">
        <v>43</v>
      </c>
      <c r="B28" s="39"/>
      <c r="C28" s="39"/>
      <c r="D28" s="39"/>
      <c r="E28" s="39"/>
      <c r="F28" s="39"/>
      <c r="G28" s="39"/>
      <c r="H28" s="39"/>
      <c r="I28" s="39"/>
    </row>
    <row r="29" ht="18" customHeight="1" spans="1:9">
      <c r="A29" s="39"/>
      <c r="B29" s="39"/>
      <c r="C29" s="39"/>
      <c r="D29" s="39"/>
      <c r="E29" s="39"/>
      <c r="F29" s="39"/>
      <c r="G29" s="39"/>
      <c r="H29" s="39"/>
      <c r="I29" s="39"/>
    </row>
    <row r="30" spans="1:9">
      <c r="A30" s="39"/>
      <c r="B30" s="39"/>
      <c r="C30" s="39"/>
      <c r="D30" s="39"/>
      <c r="E30" s="39"/>
      <c r="F30" s="39"/>
      <c r="G30" s="39"/>
      <c r="H30" s="39"/>
      <c r="I30" s="39"/>
    </row>
    <row r="31" spans="1:9">
      <c r="A31" s="39"/>
      <c r="B31" s="39"/>
      <c r="C31" s="39"/>
      <c r="D31" s="39"/>
      <c r="E31" s="39"/>
      <c r="F31" s="39"/>
      <c r="G31" s="39"/>
      <c r="H31" s="39"/>
      <c r="I31" s="39"/>
    </row>
    <row r="32" ht="20.25" spans="1:8">
      <c r="A32" s="40" t="s">
        <v>44</v>
      </c>
      <c r="B32" s="41"/>
      <c r="C32" s="42"/>
      <c r="D32" s="42"/>
      <c r="E32" s="42"/>
      <c r="F32" s="42"/>
      <c r="G32" s="42"/>
      <c r="H32" s="43"/>
    </row>
    <row r="33" ht="20.25" spans="1:8">
      <c r="A33" s="40"/>
      <c r="B33" s="41"/>
      <c r="C33" s="42"/>
      <c r="D33" s="42"/>
      <c r="E33" s="42"/>
      <c r="F33" s="42"/>
      <c r="G33" s="42"/>
      <c r="H33" s="43"/>
    </row>
    <row r="34" ht="20.25" spans="1:8">
      <c r="A34" s="40"/>
      <c r="B34" s="41"/>
      <c r="C34" s="42"/>
      <c r="D34" s="42"/>
      <c r="E34" s="42"/>
      <c r="F34" s="42"/>
      <c r="G34" s="42"/>
      <c r="H34" s="43"/>
    </row>
    <row r="35" ht="20.25" spans="1:9">
      <c r="A35" s="44"/>
      <c r="B35" s="41"/>
      <c r="C35" s="42"/>
      <c r="D35" s="45" t="s">
        <v>45</v>
      </c>
      <c r="E35" s="45"/>
      <c r="F35" s="45"/>
      <c r="G35" s="45"/>
      <c r="H35" s="46"/>
      <c r="I35" s="46"/>
    </row>
    <row r="36" ht="18.75" spans="1:9">
      <c r="A36" s="1"/>
      <c r="B36" s="41"/>
      <c r="C36" s="42"/>
      <c r="D36" s="47"/>
      <c r="E36" s="48"/>
      <c r="F36" s="48"/>
      <c r="G36" s="48"/>
      <c r="H36" s="49"/>
      <c r="I36" s="49"/>
    </row>
    <row r="37" ht="18.75" spans="1:9">
      <c r="A37" s="42"/>
      <c r="B37" s="41"/>
      <c r="C37" s="42"/>
      <c r="D37" s="45" t="s">
        <v>46</v>
      </c>
      <c r="E37" s="45"/>
      <c r="F37" s="45"/>
      <c r="G37" s="45"/>
      <c r="H37" s="46" t="s">
        <v>47</v>
      </c>
      <c r="I37" s="46"/>
    </row>
    <row r="38" ht="20.25" spans="5:9">
      <c r="E38" s="50"/>
      <c r="F38" s="50"/>
      <c r="G38" s="50"/>
      <c r="H38" s="50"/>
      <c r="I38" s="50"/>
    </row>
  </sheetData>
  <sheetProtection sheet="1" formatColumns="0" formatRows="0" autoFilter="0" pivotTables="0" objects="1"/>
  <mergeCells count="25">
    <mergeCell ref="A2:I2"/>
    <mergeCell ref="A4:I4"/>
    <mergeCell ref="C18:H18"/>
    <mergeCell ref="C21:G21"/>
    <mergeCell ref="C22:G22"/>
    <mergeCell ref="C23:G23"/>
    <mergeCell ref="C24:G24"/>
    <mergeCell ref="A25:G25"/>
    <mergeCell ref="A26:G26"/>
    <mergeCell ref="H26:I26"/>
    <mergeCell ref="A27:H27"/>
    <mergeCell ref="D35:G35"/>
    <mergeCell ref="H35:I35"/>
    <mergeCell ref="D37:G37"/>
    <mergeCell ref="H37:I37"/>
    <mergeCell ref="A6:A22"/>
    <mergeCell ref="A23:A24"/>
    <mergeCell ref="C6:C14"/>
    <mergeCell ref="C15:C17"/>
    <mergeCell ref="C19:C20"/>
    <mergeCell ref="F6:F17"/>
    <mergeCell ref="G6:G17"/>
    <mergeCell ref="H6:H17"/>
    <mergeCell ref="I6:I17"/>
    <mergeCell ref="A28:I31"/>
  </mergeCells>
  <printOptions horizontalCentered="1"/>
  <pageMargins left="0.590277777777778" right="0.393055555555556" top="0.393055555555556" bottom="0" header="0" footer="0.298611111111111"/>
  <pageSetup paperSize="9" scale="81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BYCC-CYH</dc:creator>
  <cp:lastModifiedBy>BYCC-CYH</cp:lastModifiedBy>
  <dcterms:created xsi:type="dcterms:W3CDTF">2023-09-08T07:44:00Z</dcterms:created>
  <dcterms:modified xsi:type="dcterms:W3CDTF">2023-09-25T09:58:25Z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FE7B4BEDD40F41ADA9FA52ECDD7DACD4</vt:lpwstr>
  </property>
  <property fmtid="{D5CDD505-2E9C-101B-9397-08002B2CF9AE}" pid="3" name="KSOProductBuildVer">
    <vt:lpwstr>2052-11.8.6.11719</vt:lpwstr>
  </property>
</Properties>
</file>